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isk Google\ThunderSetup\! CLIENTS\Comfor\Články\LED žárovky\"/>
    </mc:Choice>
  </mc:AlternateContent>
  <bookViews>
    <workbookView xWindow="0" yWindow="0" windowWidth="1641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7" i="1"/>
  <c r="E8" i="1"/>
  <c r="F8" i="1" s="1"/>
  <c r="E9" i="1"/>
  <c r="F9" i="1" s="1"/>
  <c r="E10" i="1"/>
  <c r="F10" i="1" s="1"/>
  <c r="E7" i="1"/>
  <c r="F7" i="1" s="1"/>
  <c r="F14" i="1" l="1"/>
  <c r="F15" i="1" s="1"/>
  <c r="F16" i="1" s="1"/>
  <c r="E14" i="1"/>
  <c r="E15" i="1" l="1"/>
  <c r="E16" i="1" s="1"/>
</calcChain>
</file>

<file path=xl/sharedStrings.xml><?xml version="1.0" encoding="utf-8"?>
<sst xmlns="http://schemas.openxmlformats.org/spreadsheetml/2006/main" count="15" uniqueCount="15">
  <si>
    <t>Příkon žárovky (W)</t>
  </si>
  <si>
    <t>Počt žárovek</t>
  </si>
  <si>
    <t>průměrná doba svícení denně (hod)</t>
  </si>
  <si>
    <t>cena/měsíc</t>
  </si>
  <si>
    <t>cena/rok</t>
  </si>
  <si>
    <t>Cena elektřiny</t>
  </si>
  <si>
    <t>kč/kWH</t>
  </si>
  <si>
    <t>LED náhrada(W)</t>
  </si>
  <si>
    <t>Úspora</t>
  </si>
  <si>
    <t>Cena celkem</t>
  </si>
  <si>
    <t>Cena s LED</t>
  </si>
  <si>
    <t>Měsíčně</t>
  </si>
  <si>
    <t>Ročně</t>
  </si>
  <si>
    <t>Výpočet ceny svícení</t>
  </si>
  <si>
    <t>Více informací naleznete na: https://comfor.cz/blog/kolik-se-da-usetrit-s-led-zarovkami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</si>
</sst>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4" fillId="4" borderId="2" xfId="3"/>
    <xf numFmtId="0" fontId="5" fillId="4" borderId="1" xfId="4"/>
    <xf numFmtId="0" fontId="2" fillId="2" borderId="0" xfId="1"/>
    <xf numFmtId="0" fontId="3" fillId="3" borderId="0" xfId="2"/>
    <xf numFmtId="44" fontId="3" fillId="3" borderId="0" xfId="2" applyNumberFormat="1"/>
    <xf numFmtId="0" fontId="7" fillId="2" borderId="0" xfId="1" applyFont="1"/>
    <xf numFmtId="0" fontId="8" fillId="3" borderId="0" xfId="2" applyFont="1"/>
    <xf numFmtId="0" fontId="6" fillId="0" borderId="0" xfId="0" applyFont="1" applyAlignment="1">
      <alignment horizontal="right"/>
    </xf>
    <xf numFmtId="44" fontId="7" fillId="2" borderId="0" xfId="1" applyNumberFormat="1" applyFont="1"/>
    <xf numFmtId="0" fontId="1" fillId="5" borderId="0" xfId="5"/>
    <xf numFmtId="0" fontId="6" fillId="5" borderId="0" xfId="5" applyFont="1"/>
    <xf numFmtId="0" fontId="9" fillId="0" borderId="0" xfId="0" applyFont="1"/>
    <xf numFmtId="0" fontId="10" fillId="0" borderId="0" xfId="0" applyFont="1"/>
    <xf numFmtId="0" fontId="11" fillId="0" borderId="0" xfId="6"/>
  </cellXfs>
  <cellStyles count="7">
    <cellStyle name="20% - Accent5" xfId="5" builtinId="46"/>
    <cellStyle name="Calculation" xfId="4" builtinId="22"/>
    <cellStyle name="Good" xfId="1" builtinId="26"/>
    <cellStyle name="Hyperlink" xfId="6" builtinId="8"/>
    <cellStyle name="Neutral" xfId="2" builtinId="28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619125</xdr:rowOff>
    </xdr:from>
    <xdr:to>
      <xdr:col>3</xdr:col>
      <xdr:colOff>1025237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5E4AB7-BFE7-430E-A9CD-BF3CA3B15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619125"/>
          <a:ext cx="3006437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for.cz/blog/kolik-se-da-usetrit-s-led-zarovka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workbookViewId="0">
      <selection activeCell="D23" sqref="D23"/>
    </sheetView>
  </sheetViews>
  <sheetFormatPr defaultRowHeight="15" x14ac:dyDescent="0.25"/>
  <cols>
    <col min="2" max="2" width="17.7109375" bestFit="1" customWidth="1"/>
    <col min="3" max="3" width="12.140625" bestFit="1" customWidth="1"/>
    <col min="4" max="4" width="33" bestFit="1" customWidth="1"/>
    <col min="5" max="6" width="14" customWidth="1"/>
    <col min="7" max="7" width="14.28515625" customWidth="1"/>
  </cols>
  <sheetData>
    <row r="1" spans="2:7" ht="49.5" customHeight="1" x14ac:dyDescent="0.5">
      <c r="B1" s="13" t="s">
        <v>13</v>
      </c>
    </row>
    <row r="2" spans="2:7" ht="45.75" customHeight="1" x14ac:dyDescent="0.25"/>
    <row r="3" spans="2:7" ht="15" customHeight="1" x14ac:dyDescent="0.3">
      <c r="B3" s="12"/>
    </row>
    <row r="4" spans="2:7" x14ac:dyDescent="0.25">
      <c r="B4" s="1" t="s">
        <v>5</v>
      </c>
      <c r="C4" s="2">
        <v>1.6</v>
      </c>
      <c r="D4" s="1" t="s">
        <v>6</v>
      </c>
    </row>
    <row r="6" spans="2:7" x14ac:dyDescent="0.25"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7</v>
      </c>
    </row>
    <row r="7" spans="2:7" x14ac:dyDescent="0.25">
      <c r="B7" s="10">
        <v>60</v>
      </c>
      <c r="C7" s="2">
        <v>5</v>
      </c>
      <c r="D7" s="2">
        <v>4</v>
      </c>
      <c r="E7" s="10">
        <f>B7*C7*D7*30/1000*$C$4</f>
        <v>57.6</v>
      </c>
      <c r="F7" s="10">
        <f>E7*12</f>
        <v>691.2</v>
      </c>
      <c r="G7" s="10">
        <f>B7/6</f>
        <v>10</v>
      </c>
    </row>
    <row r="8" spans="2:7" x14ac:dyDescent="0.25">
      <c r="B8" s="10">
        <v>75</v>
      </c>
      <c r="C8" s="2">
        <v>10</v>
      </c>
      <c r="D8" s="2">
        <v>16</v>
      </c>
      <c r="E8" s="10">
        <f t="shared" ref="E8:E10" si="0">B8*C8*D8*30/1000*$C$4</f>
        <v>576</v>
      </c>
      <c r="F8" s="10">
        <f t="shared" ref="F8:F10" si="1">E8*12</f>
        <v>6912</v>
      </c>
      <c r="G8" s="10">
        <f t="shared" ref="G8:G10" si="2">B8/6</f>
        <v>12.5</v>
      </c>
    </row>
    <row r="9" spans="2:7" x14ac:dyDescent="0.25">
      <c r="B9" s="10">
        <v>90</v>
      </c>
      <c r="C9" s="2">
        <v>7</v>
      </c>
      <c r="D9" s="2">
        <v>8</v>
      </c>
      <c r="E9" s="10">
        <f t="shared" si="0"/>
        <v>241.92</v>
      </c>
      <c r="F9" s="10">
        <f t="shared" si="1"/>
        <v>2903.04</v>
      </c>
      <c r="G9" s="10">
        <f t="shared" si="2"/>
        <v>15</v>
      </c>
    </row>
    <row r="10" spans="2:7" x14ac:dyDescent="0.25">
      <c r="B10" s="10">
        <v>120</v>
      </c>
      <c r="C10" s="2">
        <v>2</v>
      </c>
      <c r="D10" s="2">
        <v>5</v>
      </c>
      <c r="E10" s="10">
        <f t="shared" si="0"/>
        <v>57.6</v>
      </c>
      <c r="F10" s="10">
        <f t="shared" si="1"/>
        <v>691.2</v>
      </c>
      <c r="G10" s="10">
        <f t="shared" si="2"/>
        <v>20</v>
      </c>
    </row>
    <row r="13" spans="2:7" x14ac:dyDescent="0.25">
      <c r="E13" s="8" t="s">
        <v>11</v>
      </c>
      <c r="F13" s="8" t="s">
        <v>12</v>
      </c>
    </row>
    <row r="14" spans="2:7" x14ac:dyDescent="0.25">
      <c r="B14" s="7" t="s">
        <v>9</v>
      </c>
      <c r="C14" s="4"/>
      <c r="D14" s="4"/>
      <c r="E14" s="5">
        <f>SUM(E7:E10)</f>
        <v>933.12</v>
      </c>
      <c r="F14" s="5">
        <f>SUM(F7:F10)</f>
        <v>11197.44</v>
      </c>
    </row>
    <row r="15" spans="2:7" x14ac:dyDescent="0.25">
      <c r="B15" s="7" t="s">
        <v>10</v>
      </c>
      <c r="C15" s="4"/>
      <c r="D15" s="4"/>
      <c r="E15" s="5">
        <f>E14/6</f>
        <v>155.52000000000001</v>
      </c>
      <c r="F15" s="5">
        <f>F14/6</f>
        <v>1866.24</v>
      </c>
    </row>
    <row r="16" spans="2:7" x14ac:dyDescent="0.25">
      <c r="B16" s="6" t="s">
        <v>8</v>
      </c>
      <c r="C16" s="3"/>
      <c r="D16" s="3"/>
      <c r="E16" s="9">
        <f>E14-E15</f>
        <v>777.6</v>
      </c>
      <c r="F16" s="9">
        <f>F14-F15</f>
        <v>9331.2000000000007</v>
      </c>
    </row>
    <row r="18" spans="2:2" x14ac:dyDescent="0.25">
      <c r="B18" s="14" t="s">
        <v>14</v>
      </c>
    </row>
  </sheetData>
  <hyperlinks>
    <hyperlink ref="B18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2018-02-26T09:00:01Z</dcterms:created>
  <dcterms:modified xsi:type="dcterms:W3CDTF">2018-02-26T10:11:44Z</dcterms:modified>
</cp:coreProperties>
</file>